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5\3.Chào giá trực tuyến\GS23\3.KQTT\"/>
    </mc:Choice>
  </mc:AlternateContent>
  <xr:revisionPtr revIDLastSave="0" documentId="13_ncr:1_{52C8459E-DDC1-4E9C-97DB-F90D0DA68E9D}" xr6:coauthVersionLast="47" xr6:coauthVersionMax="47" xr10:uidLastSave="{00000000-0000-0000-0000-000000000000}"/>
  <bookViews>
    <workbookView xWindow="-120" yWindow="-120" windowWidth="29040" windowHeight="15840" xr2:uid="{DB1FFA48-2C46-4C2F-8256-D776E5CC8DA8}"/>
  </bookViews>
  <sheets>
    <sheet name="PL6." sheetId="9" r:id="rId1"/>
  </sheets>
  <definedNames>
    <definedName name="_xlnm._FilterDatabase" localSheetId="0" hidden="1">'PL6.'!$A$4:$S$4</definedName>
    <definedName name="_xlnm.Print_Area" localSheetId="0">'PL6.'!$A$1:$T$21</definedName>
    <definedName name="_xlnm.Print_Titles" localSheetId="0">'PL6.'!$4:$4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9" l="1"/>
  <c r="Q7" i="9"/>
  <c r="Q8" i="9"/>
  <c r="Q9" i="9"/>
  <c r="Q5" i="9" l="1"/>
  <c r="Q10" i="9" s="1"/>
</calcChain>
</file>

<file path=xl/sharedStrings.xml><?xml version="1.0" encoding="utf-8"?>
<sst xmlns="http://schemas.openxmlformats.org/spreadsheetml/2006/main" count="93" uniqueCount="80">
  <si>
    <t>STT</t>
  </si>
  <si>
    <t>Tên thuốc</t>
  </si>
  <si>
    <t>Mã định danh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</si>
  <si>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</si>
  <si>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</si>
  <si>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</si>
  <si>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</si>
  <si>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</si>
  <si>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</si>
  <si>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</si>
  <si>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</si>
  <si>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</si>
  <si>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</si>
  <si>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</si>
  <si>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</si>
  <si>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</si>
  <si>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</si>
  <si>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THÔNG TIN VỀ HÀNG HOÁ TRÚNG THẦU</t>
  </si>
  <si>
    <t>Đơn giá trúng thầu (VNĐ)</t>
  </si>
  <si>
    <t xml:space="preserve">Phụ lục </t>
  </si>
  <si>
    <t>36 tháng</t>
  </si>
  <si>
    <t>PP2500493995</t>
  </si>
  <si>
    <t>Mã phần lô</t>
  </si>
  <si>
    <t>Betadine antiseptic solution 10% w/v</t>
  </si>
  <si>
    <t>10% kl/tt,125ml</t>
  </si>
  <si>
    <t>Dung dịch dùng ngoài</t>
  </si>
  <si>
    <t>Povidon iod 10% kl/tt</t>
  </si>
  <si>
    <t>Dùng ngoài</t>
  </si>
  <si>
    <t>Hộp 1 chai 125ml</t>
  </si>
  <si>
    <t>60 tháng</t>
  </si>
  <si>
    <t>529100790424 ( VN-19506-15)</t>
  </si>
  <si>
    <t>Mundipharma Pharmaceuticals Ltd.</t>
  </si>
  <si>
    <t>Cyprus</t>
  </si>
  <si>
    <t>Chai</t>
  </si>
  <si>
    <t>CÔNG TY CỔ PHẦN DƯỢC PHẨM THIẾT BỊ Y TẾ HÀ NỘI</t>
  </si>
  <si>
    <t>vn0100109699</t>
  </si>
  <si>
    <t>PP2500493996</t>
  </si>
  <si>
    <t xml:space="preserve">	
Refresh Tears</t>
  </si>
  <si>
    <t xml:space="preserve">75 mg/15ml	</t>
  </si>
  <si>
    <t>Nhỏ mắt</t>
  </si>
  <si>
    <t xml:space="preserve">	Dung dịch nhỏ mắt</t>
  </si>
  <si>
    <t>Hộp 1 Lọ x 15 ml</t>
  </si>
  <si>
    <t>24 tháng</t>
  </si>
  <si>
    <t>VN-19386-15</t>
  </si>
  <si>
    <t>Allergan Sales, LLC</t>
  </si>
  <si>
    <t xml:space="preserve">	USA</t>
  </si>
  <si>
    <t>Lọ</t>
  </si>
  <si>
    <t xml:space="preserve">Natri Carboxymethylcellulose </t>
  </si>
  <si>
    <t>PP2500493997</t>
  </si>
  <si>
    <t>Diquas</t>
  </si>
  <si>
    <t>Natri diquafosol</t>
  </si>
  <si>
    <t>150mg/5ml</t>
  </si>
  <si>
    <t xml:space="preserve">	Hộp 1 lọ 5ml</t>
  </si>
  <si>
    <t>499110530324
 (VN-21445-18)</t>
  </si>
  <si>
    <t>Santen Pharmaceutical Co., Ltd. - Nhà máy Noto</t>
  </si>
  <si>
    <t xml:space="preserve">	Japan</t>
  </si>
  <si>
    <t>Dung dịch nhỏ mắt</t>
  </si>
  <si>
    <t>PP2500493998</t>
  </si>
  <si>
    <t xml:space="preserve">539110043025
( VN-14209-11)	</t>
  </si>
  <si>
    <t>Fucidin</t>
  </si>
  <si>
    <t xml:space="preserve">	Acid Fusidic</t>
  </si>
  <si>
    <t>2% (w/w), 15g</t>
  </si>
  <si>
    <t xml:space="preserve">	Kem</t>
  </si>
  <si>
    <t>Hộp 1 tuýp x 15 gam</t>
  </si>
  <si>
    <t>Leo Laboratories Limited</t>
  </si>
  <si>
    <t>Ireland</t>
  </si>
  <si>
    <t xml:space="preserve">Tuýp </t>
  </si>
  <si>
    <t>PP2500494000</t>
  </si>
  <si>
    <t>Entecavir Teva 0.5mg</t>
  </si>
  <si>
    <t>0,5mg</t>
  </si>
  <si>
    <t>Uống</t>
  </si>
  <si>
    <t>Viên nén bao phim</t>
  </si>
  <si>
    <t xml:space="preserve">	Hộp 3 vỉ x 10 viên</t>
  </si>
  <si>
    <t>Remedica Ltd</t>
  </si>
  <si>
    <t xml:space="preserve">	Cyprus</t>
  </si>
  <si>
    <t>Viên</t>
  </si>
  <si>
    <t>Entecavir (dưới dạng Entecavir monohydrate) 0,5mg</t>
  </si>
  <si>
    <t>529114143023</t>
  </si>
  <si>
    <t>Cộng tổng</t>
  </si>
  <si>
    <t>(Kèm theo Quyết định số 4090/QĐ-BVĐKT nngày 10/11/2025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</si>
</sst>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9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2" xfId="3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quotePrefix="1" applyFont="1" applyBorder="1" applyAlignment="1" applyProtection="1">
      <alignment horizontal="center" vertical="center" wrapText="1"/>
      <protection locked="0"/>
    </xf>
    <xf numFmtId="164" fontId="4" fillId="0" borderId="2" xfId="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/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10"/>
  <sheetViews>
    <sheetView tabSelected="1" view="pageBreakPreview" zoomScale="60" zoomScaleNormal="100" workbookViewId="0">
      <selection activeCell="R6" sqref="R6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3" customWidth="1"/>
    <col min="4" max="4" width="16.88671875" style="3" customWidth="1"/>
    <col min="5" max="5" width="16.33203125" style="3" customWidth="1"/>
    <col min="6" max="6" width="9.33203125" style="3" customWidth="1"/>
    <col min="7" max="7" width="11.109375" style="3" customWidth="1"/>
    <col min="8" max="8" width="12.88671875" style="3" customWidth="1"/>
    <col min="9" max="9" width="11.21875" style="3" customWidth="1"/>
    <col min="10" max="10" width="10.88671875" style="3" customWidth="1"/>
    <col min="11" max="11" width="14.88671875" style="3" customWidth="1"/>
    <col min="12" max="12" width="13.21875" style="4" customWidth="1"/>
    <col min="13" max="13" width="8.77734375" style="3" customWidth="1"/>
    <col min="14" max="14" width="9.77734375" style="3" customWidth="1"/>
    <col min="15" max="15" width="10.77734375" style="1" customWidth="1"/>
    <col min="16" max="16" width="10.33203125" style="3" customWidth="1"/>
    <col min="17" max="17" width="13" style="1" customWidth="1"/>
    <col min="18" max="18" width="15.44140625" style="1" customWidth="1"/>
    <col min="19" max="19" width="7.109375" style="1" customWidth="1"/>
    <col min="20" max="16384" width="5.44140625" style="1"/>
  </cols>
  <sheetData>
    <row r="1" spans="1:19" ht="21.75" customHeight="1" x14ac:dyDescent="0.25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9" ht="21.75" customHeight="1" x14ac:dyDescent="0.25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9" s="5" customFormat="1" ht="21" customHeight="1" x14ac:dyDescent="0.3">
      <c r="A3" s="28" t="s">
        <v>79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</row>
    <row r="4" spans="1:19" s="2" customFormat="1" ht="85.5" customHeight="1" x14ac:dyDescent="0.2">
      <c r="A4" s="22" t="s">
        <v>0</v>
      </c>
      <c r="B4" s="23" t="s">
        <v>22</v>
      </c>
      <c r="C4" s="24" t="s">
        <v>1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15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2" t="s">
        <v>16</v>
      </c>
      <c r="P4" s="24" t="s">
        <v>18</v>
      </c>
      <c r="Q4" s="22" t="s">
        <v>14</v>
      </c>
      <c r="R4" s="22" t="s">
        <v>3</v>
      </c>
      <c r="S4" s="25" t="s">
        <v>2</v>
      </c>
    </row>
    <row r="5" spans="1:19" s="8" customFormat="1" ht="117.75" customHeight="1" x14ac:dyDescent="0.25">
      <c r="A5" s="6">
        <v>1</v>
      </c>
      <c r="B5" s="6" t="s">
        <v>21</v>
      </c>
      <c r="C5" s="7" t="s">
        <v>23</v>
      </c>
      <c r="D5" s="7" t="s">
        <v>26</v>
      </c>
      <c r="E5" s="7" t="s">
        <v>24</v>
      </c>
      <c r="F5" s="7" t="s">
        <v>27</v>
      </c>
      <c r="G5" s="7" t="s">
        <v>25</v>
      </c>
      <c r="H5" s="7" t="s">
        <v>28</v>
      </c>
      <c r="I5" s="7">
        <v>1</v>
      </c>
      <c r="J5" s="7" t="s">
        <v>29</v>
      </c>
      <c r="K5" s="7" t="s">
        <v>30</v>
      </c>
      <c r="L5" s="7" t="s">
        <v>31</v>
      </c>
      <c r="M5" s="7" t="s">
        <v>32</v>
      </c>
      <c r="N5" s="7" t="s">
        <v>33</v>
      </c>
      <c r="O5" s="11">
        <v>10000</v>
      </c>
      <c r="P5" s="10">
        <v>42400</v>
      </c>
      <c r="Q5" s="9">
        <f>O5*P5</f>
        <v>424000000</v>
      </c>
      <c r="R5" s="6" t="s">
        <v>34</v>
      </c>
      <c r="S5" s="14" t="s">
        <v>35</v>
      </c>
    </row>
    <row r="6" spans="1:19" ht="117.75" customHeight="1" x14ac:dyDescent="0.25">
      <c r="A6" s="14">
        <v>2</v>
      </c>
      <c r="B6" s="12" t="s">
        <v>36</v>
      </c>
      <c r="C6" s="13" t="s">
        <v>37</v>
      </c>
      <c r="D6" s="13" t="s">
        <v>47</v>
      </c>
      <c r="E6" s="13" t="s">
        <v>38</v>
      </c>
      <c r="F6" s="13" t="s">
        <v>39</v>
      </c>
      <c r="G6" s="13" t="s">
        <v>40</v>
      </c>
      <c r="H6" s="13" t="s">
        <v>41</v>
      </c>
      <c r="I6" s="13">
        <v>1</v>
      </c>
      <c r="J6" s="13" t="s">
        <v>42</v>
      </c>
      <c r="K6" s="13" t="s">
        <v>43</v>
      </c>
      <c r="L6" s="13" t="s">
        <v>44</v>
      </c>
      <c r="M6" s="13" t="s">
        <v>45</v>
      </c>
      <c r="N6" s="13" t="s">
        <v>46</v>
      </c>
      <c r="O6" s="17">
        <v>1000</v>
      </c>
      <c r="P6" s="15">
        <v>64102</v>
      </c>
      <c r="Q6" s="9">
        <f t="shared" ref="Q6:Q9" si="0">O6*P6</f>
        <v>64102000</v>
      </c>
      <c r="R6" s="6" t="s">
        <v>34</v>
      </c>
      <c r="S6" s="14" t="s">
        <v>35</v>
      </c>
    </row>
    <row r="7" spans="1:19" ht="117.75" customHeight="1" x14ac:dyDescent="0.25">
      <c r="A7" s="6">
        <v>3</v>
      </c>
      <c r="B7" s="14" t="s">
        <v>48</v>
      </c>
      <c r="C7" s="13" t="s">
        <v>49</v>
      </c>
      <c r="D7" s="13" t="s">
        <v>50</v>
      </c>
      <c r="E7" s="13" t="s">
        <v>51</v>
      </c>
      <c r="F7" s="13" t="s">
        <v>39</v>
      </c>
      <c r="G7" s="13" t="s">
        <v>56</v>
      </c>
      <c r="H7" s="13" t="s">
        <v>52</v>
      </c>
      <c r="I7" s="13">
        <v>1</v>
      </c>
      <c r="J7" s="13" t="s">
        <v>20</v>
      </c>
      <c r="K7" s="13" t="s">
        <v>53</v>
      </c>
      <c r="L7" s="13" t="s">
        <v>54</v>
      </c>
      <c r="M7" s="13" t="s">
        <v>55</v>
      </c>
      <c r="N7" s="13" t="s">
        <v>46</v>
      </c>
      <c r="O7" s="17">
        <v>1000</v>
      </c>
      <c r="P7" s="15">
        <v>129675</v>
      </c>
      <c r="Q7" s="9">
        <f t="shared" si="0"/>
        <v>129675000</v>
      </c>
      <c r="R7" s="6" t="s">
        <v>34</v>
      </c>
      <c r="S7" s="14" t="s">
        <v>35</v>
      </c>
    </row>
    <row r="8" spans="1:19" ht="117.75" customHeight="1" x14ac:dyDescent="0.25">
      <c r="A8" s="14">
        <v>4</v>
      </c>
      <c r="B8" s="14" t="s">
        <v>57</v>
      </c>
      <c r="C8" s="13" t="s">
        <v>59</v>
      </c>
      <c r="D8" s="13" t="s">
        <v>60</v>
      </c>
      <c r="E8" s="13" t="s">
        <v>61</v>
      </c>
      <c r="F8" s="13" t="s">
        <v>27</v>
      </c>
      <c r="G8" s="13" t="s">
        <v>62</v>
      </c>
      <c r="H8" s="13" t="s">
        <v>63</v>
      </c>
      <c r="I8" s="13">
        <v>1</v>
      </c>
      <c r="J8" s="13" t="s">
        <v>20</v>
      </c>
      <c r="K8" s="13" t="s">
        <v>58</v>
      </c>
      <c r="L8" s="13" t="s">
        <v>64</v>
      </c>
      <c r="M8" s="13" t="s">
        <v>65</v>
      </c>
      <c r="N8" s="13" t="s">
        <v>66</v>
      </c>
      <c r="O8" s="17">
        <v>620</v>
      </c>
      <c r="P8" s="15">
        <v>75075</v>
      </c>
      <c r="Q8" s="9">
        <f t="shared" si="0"/>
        <v>46546500</v>
      </c>
      <c r="R8" s="6" t="s">
        <v>34</v>
      </c>
      <c r="S8" s="14" t="s">
        <v>35</v>
      </c>
    </row>
    <row r="9" spans="1:19" ht="117.75" customHeight="1" x14ac:dyDescent="0.25">
      <c r="A9" s="6">
        <v>5</v>
      </c>
      <c r="B9" s="14" t="s">
        <v>67</v>
      </c>
      <c r="C9" s="13" t="s">
        <v>68</v>
      </c>
      <c r="D9" s="13" t="s">
        <v>76</v>
      </c>
      <c r="E9" s="13" t="s">
        <v>69</v>
      </c>
      <c r="F9" s="13" t="s">
        <v>70</v>
      </c>
      <c r="G9" s="13" t="s">
        <v>71</v>
      </c>
      <c r="H9" s="13" t="s">
        <v>72</v>
      </c>
      <c r="I9" s="13">
        <v>1</v>
      </c>
      <c r="J9" s="13" t="s">
        <v>20</v>
      </c>
      <c r="K9" s="16" t="s">
        <v>77</v>
      </c>
      <c r="L9" s="13" t="s">
        <v>73</v>
      </c>
      <c r="M9" s="13" t="s">
        <v>74</v>
      </c>
      <c r="N9" s="13" t="s">
        <v>75</v>
      </c>
      <c r="O9" s="17">
        <v>50000</v>
      </c>
      <c r="P9" s="15">
        <v>18000</v>
      </c>
      <c r="Q9" s="9">
        <f t="shared" si="0"/>
        <v>900000000</v>
      </c>
      <c r="R9" s="6" t="s">
        <v>34</v>
      </c>
      <c r="S9" s="14" t="s">
        <v>35</v>
      </c>
    </row>
    <row r="10" spans="1:19" ht="28.5" customHeight="1" x14ac:dyDescent="0.25">
      <c r="A10" s="18"/>
      <c r="B10" s="18" t="s">
        <v>78</v>
      </c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19"/>
      <c r="N10" s="19"/>
      <c r="O10" s="18"/>
      <c r="P10" s="19"/>
      <c r="Q10" s="21">
        <f>SUM(Q5:Q9)</f>
        <v>1564323500</v>
      </c>
      <c r="R10" s="18"/>
      <c r="S10" s="26"/>
    </row>
  </sheetData>
  <autoFilter ref="A4:S4" xr:uid="{2F033CC7-8D6D-43D7-9F70-594F8911C8A8}"/>
  <mergeCells count="3">
    <mergeCell ref="A1:R1"/>
    <mergeCell ref="A3:R3"/>
    <mergeCell ref="A2:R2"/>
  </mergeCells>
  <printOptions horizontalCentered="1"/>
  <pageMargins left="0" right="0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C2C6716F-1460-41B9-87AB-F14B6F414765}"/>
</file>

<file path=customXml/itemProps2.xml><?xml version="1.0" encoding="utf-8"?>
<ds:datastoreItem xmlns:ds="http://schemas.openxmlformats.org/officeDocument/2006/customXml" ds:itemID="{FBEB99C7-816D-418E-BFBB-EDF30A78CF85}"/>
</file>

<file path=customXml/itemProps3.xml><?xml version="1.0" encoding="utf-8"?>
<ds:datastoreItem xmlns:ds="http://schemas.openxmlformats.org/officeDocument/2006/customXml" ds:itemID="{8ED298D1-A6FF-4B06-9D08-530EAA740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PL6.</vt:lpstr>
      <vt:lpstr>PL6.!Print_Area</vt:lpstr>
      <vt:lpstr>PL6.!Print_Titles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2025-11-10T03:16:15Z</cp:lastPrinted>
  <dcterms:created xsi:type="dcterms:W3CDTF">2024-12-17T03:25:51Z</dcterms:created>
  <dcterms:modified xsi:type="dcterms:W3CDTF">2025-11-10T09:07:34Z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